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yslan-my.sharepoint.com/personal/meulen_fryslan_frl/Documents/ferkiezingen 2023/"/>
    </mc:Choice>
  </mc:AlternateContent>
  <xr:revisionPtr revIDLastSave="251" documentId="8_{EF02FC4E-B9F9-469A-AE25-D0027F34793C}" xr6:coauthVersionLast="47" xr6:coauthVersionMax="47" xr10:uidLastSave="{C94BE8B1-9C0C-4B7F-9700-F4D7B1E17697}"/>
  <bookViews>
    <workbookView xWindow="-110" yWindow="-110" windowWidth="19420" windowHeight="10420" xr2:uid="{6CE61B0D-C3B5-4267-BE1E-56743C4FCC2C}"/>
  </bookViews>
  <sheets>
    <sheet name="Blad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8" i="1"/>
  <c r="B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<sst xmlns="http://schemas.openxmlformats.org/spreadsheetml/2006/main" count="44" uniqueCount="44">
  <si>
    <t>Goede, J.F.</t>
  </si>
  <si>
    <t>van Loveren, I.J.</t>
  </si>
  <si>
    <t>van Overhagen, J.A.W.</t>
  </si>
  <si>
    <t>Kuiken, H.R.</t>
  </si>
  <si>
    <t>Steenbergen, P.M.</t>
  </si>
  <si>
    <t>Hoekstra, A.M.</t>
  </si>
  <si>
    <t>van Noort, P.</t>
  </si>
  <si>
    <t>Dijkstra, B.</t>
  </si>
  <si>
    <t>van der Molen, R.J.</t>
  </si>
  <si>
    <t>Koppers, A.P.A.</t>
  </si>
  <si>
    <t>Sijnstra, H.</t>
  </si>
  <si>
    <t>Cumming, A.R.D.</t>
  </si>
  <si>
    <t>Al Sari, J.M.A.</t>
  </si>
  <si>
    <t>van der Veen, J.</t>
  </si>
  <si>
    <t>Vos, R.H.</t>
  </si>
  <si>
    <t>Schelvis, A.</t>
  </si>
  <si>
    <t>van Leeuwen, A.</t>
  </si>
  <si>
    <t>Bergsma, H.</t>
  </si>
  <si>
    <t>van Ruth, D.</t>
  </si>
  <si>
    <t>Baron-Nijboer, G.</t>
  </si>
  <si>
    <t>van Scheltinga, E.</t>
  </si>
  <si>
    <t>van der Meulen, D.</t>
  </si>
  <si>
    <t>Fryslân</t>
  </si>
  <si>
    <t>Achtkarspelen</t>
  </si>
  <si>
    <t>Ameland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</si>
  <si>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</si>
  <si>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</si>
  <si>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</si>
  <si>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</si>
  <si>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</si>
  <si>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</si>
  <si>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</si>
  <si>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</si>
  <si>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</si>
  <si>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</si>
  <si>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Vlieland</t>
  </si>
  <si>
    <t>Waadhoeke</t>
  </si>
  <si>
    <t>Weststellingwerf</t>
  </si>
  <si>
    <t>Dantumadiel</t>
  </si>
  <si>
    <t>Fryske Marren</t>
  </si>
  <si>
    <t>Tytsjerksteradiel</t>
  </si>
  <si>
    <t>totaal</t>
  </si>
  <si>
    <t>uitgebrachte stemmen</t>
  </si>
  <si>
    <t>kiesgerechtigden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</si>
</sst>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4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 indent="2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ule822\Downloads\osv4-3_telling_ps2023_schiermonnikoog.csv" TargetMode="External"/><Relationship Id="rId1" Type="http://schemas.openxmlformats.org/officeDocument/2006/relationships/externalLinkPath" Target="file:///C:\Users\meule822\Downloads\osv4-3_telling_ps2023_schiermonnikoog.csv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ule822\Downloads\osv4-3_telling_ps2023_sudwestfryslan%20(1).csv" TargetMode="External"/><Relationship Id="rId1" Type="http://schemas.openxmlformats.org/officeDocument/2006/relationships/externalLinkPath" Target="file:///C:\Users\meule822\Downloads\osv4-3_telling_ps2023_sudwestfryslan%20(1).csv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ule822\Downloads\osv4-3-concept_Telling_PS2023_Waadhoeke.csv" TargetMode="External"/><Relationship Id="rId1" Type="http://schemas.openxmlformats.org/officeDocument/2006/relationships/externalLinkPath" Target="file:///C:\Users\meule822\Downloads\osv4-3-concept_Telling_PS2023_Waadhoeke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sv4-3_telling_ps2023_schiermon"/>
    </sheetNames>
    <sheetDataSet>
      <sheetData sheetId="0">
        <row r="334">
          <cell r="F334">
            <v>16</v>
          </cell>
        </row>
        <row r="335">
          <cell r="F335">
            <v>3</v>
          </cell>
        </row>
        <row r="336">
          <cell r="F336">
            <v>0</v>
          </cell>
        </row>
        <row r="337">
          <cell r="F337">
            <v>1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1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sv4-3_telling_ps2023_sudwestfr"/>
    </sheetNames>
    <sheetDataSet>
      <sheetData sheetId="0">
        <row r="334">
          <cell r="E334">
            <v>1320</v>
          </cell>
        </row>
        <row r="335">
          <cell r="E335">
            <v>84</v>
          </cell>
        </row>
        <row r="336">
          <cell r="E336">
            <v>17</v>
          </cell>
        </row>
        <row r="337">
          <cell r="E337">
            <v>21</v>
          </cell>
        </row>
        <row r="338">
          <cell r="E338">
            <v>3</v>
          </cell>
        </row>
        <row r="339">
          <cell r="E339">
            <v>5</v>
          </cell>
        </row>
        <row r="340">
          <cell r="E340">
            <v>3</v>
          </cell>
        </row>
        <row r="341">
          <cell r="E341">
            <v>24</v>
          </cell>
        </row>
        <row r="342">
          <cell r="E342">
            <v>5</v>
          </cell>
        </row>
        <row r="343">
          <cell r="E343">
            <v>2</v>
          </cell>
        </row>
        <row r="344">
          <cell r="E344">
            <v>3</v>
          </cell>
        </row>
        <row r="345">
          <cell r="E345">
            <v>7</v>
          </cell>
        </row>
        <row r="346">
          <cell r="E346">
            <v>2</v>
          </cell>
        </row>
        <row r="347">
          <cell r="E347">
            <v>1</v>
          </cell>
        </row>
        <row r="348">
          <cell r="E348">
            <v>1</v>
          </cell>
        </row>
        <row r="349">
          <cell r="E349">
            <v>2</v>
          </cell>
        </row>
        <row r="350">
          <cell r="E350">
            <v>1</v>
          </cell>
        </row>
        <row r="351">
          <cell r="E351">
            <v>3</v>
          </cell>
        </row>
        <row r="352">
          <cell r="E352">
            <v>4</v>
          </cell>
        </row>
        <row r="353">
          <cell r="E353">
            <v>6</v>
          </cell>
        </row>
        <row r="354">
          <cell r="E354">
            <v>11</v>
          </cell>
        </row>
        <row r="355">
          <cell r="E35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sv4-3-concept_Telling_PS2023_W"/>
    </sheetNames>
    <sheetDataSet>
      <sheetData sheetId="0">
        <row r="335">
          <cell r="E335">
            <v>643</v>
          </cell>
        </row>
        <row r="336">
          <cell r="E336">
            <v>66</v>
          </cell>
        </row>
        <row r="337">
          <cell r="E337">
            <v>15</v>
          </cell>
        </row>
        <row r="338">
          <cell r="E338">
            <v>29</v>
          </cell>
        </row>
        <row r="339">
          <cell r="E339">
            <v>4</v>
          </cell>
        </row>
        <row r="340">
          <cell r="E340">
            <v>17</v>
          </cell>
        </row>
        <row r="341">
          <cell r="E341">
            <v>3</v>
          </cell>
        </row>
        <row r="342">
          <cell r="E342">
            <v>34</v>
          </cell>
        </row>
        <row r="343">
          <cell r="E343">
            <v>0</v>
          </cell>
        </row>
        <row r="344">
          <cell r="E344">
            <v>1</v>
          </cell>
        </row>
        <row r="345">
          <cell r="E345">
            <v>1</v>
          </cell>
        </row>
        <row r="346">
          <cell r="E346">
            <v>0</v>
          </cell>
        </row>
        <row r="347">
          <cell r="E347">
            <v>4</v>
          </cell>
        </row>
        <row r="348">
          <cell r="E348">
            <v>3</v>
          </cell>
        </row>
        <row r="349">
          <cell r="E349">
            <v>1</v>
          </cell>
        </row>
        <row r="350">
          <cell r="E350">
            <v>3</v>
          </cell>
        </row>
        <row r="351">
          <cell r="E351">
            <v>2</v>
          </cell>
        </row>
        <row r="352">
          <cell r="E352">
            <v>3</v>
          </cell>
        </row>
        <row r="353">
          <cell r="E353">
            <v>3</v>
          </cell>
        </row>
        <row r="354">
          <cell r="E354">
            <v>6</v>
          </cell>
        </row>
        <row r="355">
          <cell r="E355">
            <v>1</v>
          </cell>
        </row>
        <row r="356">
          <cell r="E356">
            <v>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CE05-F851-475E-BADB-043804BACD5D}">
  <dimension ref="A2:T33"/>
  <sheetViews>
    <sheetView tabSelected="1" workbookViewId="0">
      <pane xSplit="1" topLeftCell="D1" activePane="topRight" state="frozen"/>
      <selection pane="topRight" activeCell="J10" sqref="J10"/>
    </sheetView>
  </sheetViews>
  <sheetFormatPr defaultRowHeight="14" x14ac:dyDescent="0.3"/>
  <cols>
    <col min="1" max="1" width="19.58203125" customWidth="1"/>
    <col min="2" max="3" width="15.58203125" style="7" customWidth="1"/>
    <col min="4" max="5" width="15.58203125" style="5" customWidth="1"/>
    <col min="6" max="20" width="15.58203125" customWidth="1"/>
  </cols>
  <sheetData>
    <row r="2" spans="1:20" s="3" customFormat="1" x14ac:dyDescent="0.3">
      <c r="B2" s="8" t="s">
        <v>22</v>
      </c>
      <c r="C2" s="8" t="s">
        <v>23</v>
      </c>
      <c r="D2" s="3" t="s">
        <v>24</v>
      </c>
      <c r="E2" s="3" t="s">
        <v>38</v>
      </c>
      <c r="F2" s="3" t="s">
        <v>39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40</v>
      </c>
      <c r="R2" s="3" t="s">
        <v>35</v>
      </c>
      <c r="S2" s="3" t="s">
        <v>36</v>
      </c>
      <c r="T2" s="3" t="s">
        <v>37</v>
      </c>
    </row>
    <row r="3" spans="1:20" x14ac:dyDescent="0.3">
      <c r="A3" t="s">
        <v>43</v>
      </c>
      <c r="B3" s="2">
        <f>SUM(C3:T3)</f>
        <v>519601</v>
      </c>
      <c r="C3" s="2">
        <v>22032</v>
      </c>
      <c r="D3" s="2">
        <v>2985</v>
      </c>
      <c r="E3" s="2">
        <v>15220</v>
      </c>
      <c r="F3" s="2">
        <v>41111</v>
      </c>
      <c r="G3" s="2">
        <v>12803</v>
      </c>
      <c r="H3" s="2">
        <v>40740</v>
      </c>
      <c r="I3" s="2">
        <v>98738</v>
      </c>
      <c r="J3" s="2">
        <v>36170</v>
      </c>
      <c r="K3" s="2">
        <v>20941</v>
      </c>
      <c r="L3" s="2">
        <v>23939</v>
      </c>
      <c r="M3" s="2">
        <v>798</v>
      </c>
      <c r="N3" s="2">
        <v>44105</v>
      </c>
      <c r="O3" s="2">
        <v>71501</v>
      </c>
      <c r="P3" s="2">
        <v>4196</v>
      </c>
      <c r="Q3" s="2">
        <v>25488</v>
      </c>
      <c r="R3" s="2">
        <v>960</v>
      </c>
      <c r="S3" s="2">
        <v>36603</v>
      </c>
      <c r="T3" s="2">
        <v>21271</v>
      </c>
    </row>
    <row r="4" spans="1:20" x14ac:dyDescent="0.3">
      <c r="A4" t="s">
        <v>42</v>
      </c>
      <c r="B4" s="2">
        <f t="shared" ref="B4:B26" si="0">SUM(C4:T4)</f>
        <v>339125</v>
      </c>
      <c r="C4" s="2">
        <v>14629</v>
      </c>
      <c r="D4" s="2">
        <v>2110</v>
      </c>
      <c r="E4" s="2">
        <v>10309</v>
      </c>
      <c r="F4" s="2">
        <v>28658</v>
      </c>
      <c r="G4" s="2">
        <v>7926</v>
      </c>
      <c r="H4" s="2">
        <v>26210</v>
      </c>
      <c r="I4" s="2">
        <v>59326</v>
      </c>
      <c r="J4" s="2">
        <v>24259</v>
      </c>
      <c r="K4" s="2">
        <v>14008</v>
      </c>
      <c r="L4" s="2">
        <v>16554</v>
      </c>
      <c r="M4" s="2">
        <v>591</v>
      </c>
      <c r="N4" s="2">
        <v>27625</v>
      </c>
      <c r="O4" s="2">
        <v>47241</v>
      </c>
      <c r="P4" s="2">
        <v>2799</v>
      </c>
      <c r="Q4" s="2">
        <v>17829</v>
      </c>
      <c r="R4" s="2">
        <v>621</v>
      </c>
      <c r="S4" s="2">
        <v>24183</v>
      </c>
      <c r="T4" s="2">
        <v>14247</v>
      </c>
    </row>
    <row r="5" spans="1:20" x14ac:dyDescent="0.3">
      <c r="A5" t="s">
        <v>0</v>
      </c>
      <c r="B5" s="9">
        <f t="shared" si="0"/>
        <v>8081</v>
      </c>
      <c r="C5" s="9">
        <v>224</v>
      </c>
      <c r="D5" s="9">
        <v>24</v>
      </c>
      <c r="E5" s="9">
        <v>193</v>
      </c>
      <c r="F5" s="2">
        <v>500</v>
      </c>
      <c r="G5" s="2">
        <v>238</v>
      </c>
      <c r="H5" s="2">
        <v>658</v>
      </c>
      <c r="I5" s="2">
        <v>1645</v>
      </c>
      <c r="J5" s="2">
        <v>393</v>
      </c>
      <c r="K5" s="2">
        <v>359</v>
      </c>
      <c r="L5" s="2">
        <v>320</v>
      </c>
      <c r="M5" s="2">
        <f>'[1]osv4-3_telling_ps2023_schiermon'!F334</f>
        <v>16</v>
      </c>
      <c r="N5" s="2">
        <v>720</v>
      </c>
      <c r="O5" s="2">
        <f>'[2]osv4-3_telling_ps2023_sudwestfr'!E334</f>
        <v>1320</v>
      </c>
      <c r="P5" s="2">
        <v>54</v>
      </c>
      <c r="Q5" s="2">
        <v>398</v>
      </c>
      <c r="R5" s="2">
        <v>13</v>
      </c>
      <c r="S5" s="2">
        <f>'[3]osv4-3-concept_Telling_PS2023_W'!E335</f>
        <v>643</v>
      </c>
      <c r="T5" s="2">
        <v>363</v>
      </c>
    </row>
    <row r="6" spans="1:20" x14ac:dyDescent="0.3">
      <c r="A6" t="s">
        <v>1</v>
      </c>
      <c r="B6" s="9">
        <f t="shared" si="0"/>
        <v>910</v>
      </c>
      <c r="C6" s="9">
        <v>26</v>
      </c>
      <c r="D6" s="9">
        <v>8</v>
      </c>
      <c r="E6" s="9">
        <v>31</v>
      </c>
      <c r="F6" s="2">
        <v>46</v>
      </c>
      <c r="G6" s="2">
        <v>29</v>
      </c>
      <c r="H6" s="2">
        <v>74</v>
      </c>
      <c r="I6" s="2">
        <v>219</v>
      </c>
      <c r="J6" s="2">
        <v>98</v>
      </c>
      <c r="K6" s="2">
        <v>32</v>
      </c>
      <c r="L6" s="2">
        <v>25</v>
      </c>
      <c r="M6" s="2">
        <f>'[1]osv4-3_telling_ps2023_schiermon'!F335</f>
        <v>3</v>
      </c>
      <c r="N6" s="2">
        <v>81</v>
      </c>
      <c r="O6" s="2">
        <f>'[2]osv4-3_telling_ps2023_sudwestfr'!E335</f>
        <v>84</v>
      </c>
      <c r="P6" s="2">
        <v>14</v>
      </c>
      <c r="Q6" s="2">
        <v>36</v>
      </c>
      <c r="R6" s="2">
        <v>5</v>
      </c>
      <c r="S6" s="2">
        <f>'[3]osv4-3-concept_Telling_PS2023_W'!E336</f>
        <v>66</v>
      </c>
      <c r="T6" s="2">
        <v>33</v>
      </c>
    </row>
    <row r="7" spans="1:20" x14ac:dyDescent="0.3">
      <c r="A7" t="s">
        <v>2</v>
      </c>
      <c r="B7" s="9">
        <f t="shared" si="0"/>
        <v>358</v>
      </c>
      <c r="C7" s="9">
        <v>14</v>
      </c>
      <c r="D7" s="9">
        <v>0</v>
      </c>
      <c r="E7" s="9">
        <v>6</v>
      </c>
      <c r="F7" s="2">
        <v>15</v>
      </c>
      <c r="G7" s="2">
        <v>2</v>
      </c>
      <c r="H7" s="2">
        <v>32</v>
      </c>
      <c r="I7" s="2">
        <v>58</v>
      </c>
      <c r="J7" s="2">
        <v>13</v>
      </c>
      <c r="K7" s="2">
        <v>33</v>
      </c>
      <c r="L7" s="2">
        <v>82</v>
      </c>
      <c r="M7" s="2">
        <f>'[1]osv4-3_telling_ps2023_schiermon'!F336</f>
        <v>0</v>
      </c>
      <c r="N7" s="2">
        <v>42</v>
      </c>
      <c r="O7" s="2">
        <f>'[2]osv4-3_telling_ps2023_sudwestfr'!E336</f>
        <v>17</v>
      </c>
      <c r="P7" s="2">
        <v>2</v>
      </c>
      <c r="Q7" s="2">
        <v>10</v>
      </c>
      <c r="R7" s="2">
        <v>1</v>
      </c>
      <c r="S7" s="2">
        <f>'[3]osv4-3-concept_Telling_PS2023_W'!E337</f>
        <v>15</v>
      </c>
      <c r="T7" s="2">
        <v>16</v>
      </c>
    </row>
    <row r="8" spans="1:20" x14ac:dyDescent="0.3">
      <c r="A8" t="s">
        <v>3</v>
      </c>
      <c r="B8" s="9">
        <f t="shared" si="0"/>
        <v>465</v>
      </c>
      <c r="C8" s="9">
        <v>4</v>
      </c>
      <c r="D8" s="9">
        <v>0</v>
      </c>
      <c r="E8" s="9">
        <v>8</v>
      </c>
      <c r="F8" s="2">
        <v>15</v>
      </c>
      <c r="G8" s="2">
        <v>18</v>
      </c>
      <c r="H8" s="2">
        <v>16</v>
      </c>
      <c r="I8" s="2">
        <v>285</v>
      </c>
      <c r="J8" s="2">
        <v>19</v>
      </c>
      <c r="K8" s="2">
        <v>3</v>
      </c>
      <c r="L8" s="2">
        <v>7</v>
      </c>
      <c r="M8" s="2">
        <f>'[1]osv4-3_telling_ps2023_schiermon'!F337</f>
        <v>1</v>
      </c>
      <c r="N8" s="2">
        <v>23</v>
      </c>
      <c r="O8" s="2">
        <f>'[2]osv4-3_telling_ps2023_sudwestfr'!E337</f>
        <v>21</v>
      </c>
      <c r="P8" s="2">
        <v>1</v>
      </c>
      <c r="Q8" s="2">
        <v>7</v>
      </c>
      <c r="R8" s="2">
        <v>0</v>
      </c>
      <c r="S8" s="2">
        <f>'[3]osv4-3-concept_Telling_PS2023_W'!E338</f>
        <v>29</v>
      </c>
      <c r="T8" s="2">
        <v>8</v>
      </c>
    </row>
    <row r="9" spans="1:20" x14ac:dyDescent="0.3">
      <c r="A9" t="s">
        <v>4</v>
      </c>
      <c r="B9" s="9">
        <f t="shared" si="0"/>
        <v>185</v>
      </c>
      <c r="C9" s="9">
        <v>3</v>
      </c>
      <c r="D9" s="9">
        <v>0</v>
      </c>
      <c r="E9" s="9">
        <v>4</v>
      </c>
      <c r="F9" s="2">
        <v>14</v>
      </c>
      <c r="G9" s="2">
        <v>5</v>
      </c>
      <c r="H9" s="2">
        <v>109</v>
      </c>
      <c r="I9" s="2">
        <v>12</v>
      </c>
      <c r="J9" s="2">
        <v>2</v>
      </c>
      <c r="K9" s="2">
        <v>3</v>
      </c>
      <c r="L9" s="2">
        <v>3</v>
      </c>
      <c r="M9" s="2">
        <f>'[1]osv4-3_telling_ps2023_schiermon'!F338</f>
        <v>0</v>
      </c>
      <c r="N9" s="2">
        <v>5</v>
      </c>
      <c r="O9" s="2">
        <f>'[2]osv4-3_telling_ps2023_sudwestfr'!E338</f>
        <v>3</v>
      </c>
      <c r="P9" s="2">
        <v>0</v>
      </c>
      <c r="Q9" s="2">
        <v>3</v>
      </c>
      <c r="R9" s="2">
        <v>0</v>
      </c>
      <c r="S9" s="2">
        <f>'[3]osv4-3-concept_Telling_PS2023_W'!E339</f>
        <v>4</v>
      </c>
      <c r="T9" s="2">
        <v>15</v>
      </c>
    </row>
    <row r="10" spans="1:20" x14ac:dyDescent="0.3">
      <c r="A10" t="s">
        <v>5</v>
      </c>
      <c r="B10" s="9">
        <f t="shared" si="0"/>
        <v>130</v>
      </c>
      <c r="C10" s="9">
        <v>3</v>
      </c>
      <c r="D10" s="9">
        <v>1</v>
      </c>
      <c r="E10" s="9">
        <v>0</v>
      </c>
      <c r="F10" s="2">
        <v>4</v>
      </c>
      <c r="G10" s="2">
        <v>2</v>
      </c>
      <c r="H10" s="2">
        <v>5</v>
      </c>
      <c r="I10" s="2">
        <v>76</v>
      </c>
      <c r="J10" s="2">
        <v>5</v>
      </c>
      <c r="K10" s="2">
        <v>2</v>
      </c>
      <c r="L10" s="2">
        <v>1</v>
      </c>
      <c r="M10" s="2">
        <f>'[1]osv4-3_telling_ps2023_schiermon'!F339</f>
        <v>0</v>
      </c>
      <c r="N10" s="2">
        <v>3</v>
      </c>
      <c r="O10" s="2">
        <f>'[2]osv4-3_telling_ps2023_sudwestfr'!E339</f>
        <v>5</v>
      </c>
      <c r="P10" s="2">
        <v>0</v>
      </c>
      <c r="Q10" s="2">
        <v>5</v>
      </c>
      <c r="R10" s="2">
        <v>0</v>
      </c>
      <c r="S10" s="2">
        <f>'[3]osv4-3-concept_Telling_PS2023_W'!E340</f>
        <v>17</v>
      </c>
      <c r="T10" s="2">
        <v>1</v>
      </c>
    </row>
    <row r="11" spans="1:20" x14ac:dyDescent="0.3">
      <c r="A11" t="s">
        <v>6</v>
      </c>
      <c r="B11" s="9">
        <f t="shared" si="0"/>
        <v>39</v>
      </c>
      <c r="C11" s="9">
        <v>1</v>
      </c>
      <c r="D11" s="9">
        <v>6</v>
      </c>
      <c r="E11" s="9">
        <v>0</v>
      </c>
      <c r="F11" s="2">
        <v>0</v>
      </c>
      <c r="G11" s="2">
        <v>1</v>
      </c>
      <c r="H11" s="2">
        <v>3</v>
      </c>
      <c r="I11" s="2">
        <v>13</v>
      </c>
      <c r="J11" s="2">
        <v>5</v>
      </c>
      <c r="K11" s="2">
        <v>0</v>
      </c>
      <c r="L11" s="2">
        <v>0</v>
      </c>
      <c r="M11" s="2">
        <f>'[1]osv4-3_telling_ps2023_schiermon'!F340</f>
        <v>0</v>
      </c>
      <c r="N11" s="2">
        <v>2</v>
      </c>
      <c r="O11" s="2">
        <f>'[2]osv4-3_telling_ps2023_sudwestfr'!E340</f>
        <v>3</v>
      </c>
      <c r="P11" s="2">
        <v>0</v>
      </c>
      <c r="Q11" s="2">
        <v>0</v>
      </c>
      <c r="R11" s="2">
        <v>0</v>
      </c>
      <c r="S11" s="2">
        <f>'[3]osv4-3-concept_Telling_PS2023_W'!E341</f>
        <v>3</v>
      </c>
      <c r="T11" s="2">
        <v>2</v>
      </c>
    </row>
    <row r="12" spans="1:20" x14ac:dyDescent="0.3">
      <c r="A12" t="s">
        <v>7</v>
      </c>
      <c r="B12" s="9">
        <f t="shared" si="0"/>
        <v>384</v>
      </c>
      <c r="C12" s="9">
        <v>6</v>
      </c>
      <c r="D12" s="9">
        <v>0</v>
      </c>
      <c r="E12" s="9">
        <v>8</v>
      </c>
      <c r="F12" s="2">
        <v>6</v>
      </c>
      <c r="G12" s="2">
        <v>10</v>
      </c>
      <c r="H12" s="2">
        <v>9</v>
      </c>
      <c r="I12" s="2">
        <v>231</v>
      </c>
      <c r="J12" s="2">
        <v>9</v>
      </c>
      <c r="K12" s="2">
        <v>3</v>
      </c>
      <c r="L12" s="2">
        <v>7</v>
      </c>
      <c r="M12" s="2">
        <f>'[1]osv4-3_telling_ps2023_schiermon'!F341</f>
        <v>1</v>
      </c>
      <c r="N12" s="2">
        <v>16</v>
      </c>
      <c r="O12" s="2">
        <f>'[2]osv4-3_telling_ps2023_sudwestfr'!E341</f>
        <v>24</v>
      </c>
      <c r="P12" s="2">
        <v>1</v>
      </c>
      <c r="Q12" s="2">
        <v>16</v>
      </c>
      <c r="R12" s="2">
        <v>0</v>
      </c>
      <c r="S12" s="2">
        <f>'[3]osv4-3-concept_Telling_PS2023_W'!E342</f>
        <v>34</v>
      </c>
      <c r="T12" s="2">
        <v>3</v>
      </c>
    </row>
    <row r="13" spans="1:20" x14ac:dyDescent="0.3">
      <c r="A13" t="s">
        <v>8</v>
      </c>
      <c r="B13" s="9">
        <f t="shared" si="0"/>
        <v>191</v>
      </c>
      <c r="C13" s="9">
        <v>3</v>
      </c>
      <c r="D13" s="9">
        <v>0</v>
      </c>
      <c r="E13" s="9">
        <v>1</v>
      </c>
      <c r="F13" s="2">
        <v>4</v>
      </c>
      <c r="G13" s="2">
        <v>1</v>
      </c>
      <c r="H13" s="2">
        <v>5</v>
      </c>
      <c r="I13" s="2">
        <v>9</v>
      </c>
      <c r="J13" s="2">
        <v>1</v>
      </c>
      <c r="K13" s="2">
        <v>10</v>
      </c>
      <c r="L13" s="2">
        <v>7</v>
      </c>
      <c r="M13" s="2">
        <f>'[1]osv4-3_telling_ps2023_schiermon'!F342</f>
        <v>0</v>
      </c>
      <c r="N13" s="2">
        <v>141</v>
      </c>
      <c r="O13" s="2">
        <f>'[2]osv4-3_telling_ps2023_sudwestfr'!E342</f>
        <v>5</v>
      </c>
      <c r="P13" s="2">
        <v>0</v>
      </c>
      <c r="Q13" s="2">
        <v>2</v>
      </c>
      <c r="R13" s="2">
        <v>0</v>
      </c>
      <c r="S13" s="2">
        <f>'[3]osv4-3-concept_Telling_PS2023_W'!E343</f>
        <v>0</v>
      </c>
      <c r="T13" s="2">
        <v>2</v>
      </c>
    </row>
    <row r="14" spans="1:20" x14ac:dyDescent="0.3">
      <c r="A14" t="s">
        <v>9</v>
      </c>
      <c r="B14" s="9">
        <f t="shared" si="0"/>
        <v>66</v>
      </c>
      <c r="C14" s="9">
        <v>1</v>
      </c>
      <c r="D14" s="9">
        <v>0</v>
      </c>
      <c r="E14" s="9">
        <v>0</v>
      </c>
      <c r="F14" s="2">
        <v>1</v>
      </c>
      <c r="G14" s="2">
        <v>0</v>
      </c>
      <c r="H14" s="2">
        <v>3</v>
      </c>
      <c r="I14" s="2">
        <v>6</v>
      </c>
      <c r="J14" s="2">
        <v>2</v>
      </c>
      <c r="K14" s="2">
        <v>2</v>
      </c>
      <c r="L14" s="2">
        <v>4</v>
      </c>
      <c r="M14" s="2">
        <f>'[1]osv4-3_telling_ps2023_schiermon'!F343</f>
        <v>0</v>
      </c>
      <c r="N14" s="2">
        <v>40</v>
      </c>
      <c r="O14" s="2">
        <f>'[2]osv4-3_telling_ps2023_sudwestfr'!E343</f>
        <v>2</v>
      </c>
      <c r="P14" s="2">
        <v>0</v>
      </c>
      <c r="Q14" s="2">
        <v>4</v>
      </c>
      <c r="R14" s="2">
        <v>0</v>
      </c>
      <c r="S14" s="2">
        <f>'[3]osv4-3-concept_Telling_PS2023_W'!E344</f>
        <v>1</v>
      </c>
      <c r="T14" s="2">
        <v>0</v>
      </c>
    </row>
    <row r="15" spans="1:20" x14ac:dyDescent="0.3">
      <c r="A15" t="s">
        <v>10</v>
      </c>
      <c r="B15" s="9">
        <f t="shared" si="0"/>
        <v>34</v>
      </c>
      <c r="C15" s="9">
        <v>3</v>
      </c>
      <c r="D15" s="9">
        <v>0</v>
      </c>
      <c r="E15" s="9">
        <v>0</v>
      </c>
      <c r="F15" s="2">
        <v>0</v>
      </c>
      <c r="G15" s="2">
        <v>2</v>
      </c>
      <c r="H15" s="2">
        <v>0</v>
      </c>
      <c r="I15" s="2">
        <v>5</v>
      </c>
      <c r="J15" s="2">
        <v>1</v>
      </c>
      <c r="K15" s="2">
        <v>1</v>
      </c>
      <c r="L15" s="2">
        <v>1</v>
      </c>
      <c r="M15" s="2">
        <f>'[1]osv4-3_telling_ps2023_schiermon'!F344</f>
        <v>0</v>
      </c>
      <c r="N15" s="2">
        <v>17</v>
      </c>
      <c r="O15" s="2">
        <f>'[2]osv4-3_telling_ps2023_sudwestfr'!E344</f>
        <v>3</v>
      </c>
      <c r="P15" s="2">
        <v>0</v>
      </c>
      <c r="Q15" s="2">
        <v>0</v>
      </c>
      <c r="R15" s="2">
        <v>0</v>
      </c>
      <c r="S15" s="2">
        <f>'[3]osv4-3-concept_Telling_PS2023_W'!E345</f>
        <v>1</v>
      </c>
      <c r="T15" s="2">
        <v>0</v>
      </c>
    </row>
    <row r="16" spans="1:20" x14ac:dyDescent="0.3">
      <c r="A16" t="s">
        <v>11</v>
      </c>
      <c r="B16" s="9">
        <f t="shared" si="0"/>
        <v>66</v>
      </c>
      <c r="C16" s="9">
        <v>1</v>
      </c>
      <c r="D16" s="9">
        <v>0</v>
      </c>
      <c r="E16" s="9">
        <v>1</v>
      </c>
      <c r="F16" s="2">
        <v>37</v>
      </c>
      <c r="G16" s="2">
        <v>1</v>
      </c>
      <c r="H16" s="2">
        <v>3</v>
      </c>
      <c r="I16" s="2">
        <v>6</v>
      </c>
      <c r="J16" s="2">
        <v>1</v>
      </c>
      <c r="K16" s="2">
        <v>0</v>
      </c>
      <c r="L16" s="2">
        <v>2</v>
      </c>
      <c r="M16" s="2">
        <f>'[1]osv4-3_telling_ps2023_schiermon'!F345</f>
        <v>0</v>
      </c>
      <c r="N16" s="2">
        <v>3</v>
      </c>
      <c r="O16" s="2">
        <f>'[2]osv4-3_telling_ps2023_sudwestfr'!E345</f>
        <v>7</v>
      </c>
      <c r="P16" s="2">
        <v>1</v>
      </c>
      <c r="Q16" s="2">
        <v>3</v>
      </c>
      <c r="R16" s="2">
        <v>0</v>
      </c>
      <c r="S16" s="2">
        <f>'[3]osv4-3-concept_Telling_PS2023_W'!E346</f>
        <v>0</v>
      </c>
      <c r="T16" s="2">
        <v>0</v>
      </c>
    </row>
    <row r="17" spans="1:20" x14ac:dyDescent="0.3">
      <c r="A17" t="s">
        <v>12</v>
      </c>
      <c r="B17" s="9">
        <f t="shared" si="0"/>
        <v>101</v>
      </c>
      <c r="C17" s="9">
        <v>2</v>
      </c>
      <c r="D17" s="9">
        <v>0</v>
      </c>
      <c r="E17" s="9">
        <v>3</v>
      </c>
      <c r="F17" s="2">
        <v>2</v>
      </c>
      <c r="G17" s="2">
        <v>2</v>
      </c>
      <c r="H17" s="2">
        <v>6</v>
      </c>
      <c r="I17" s="2">
        <v>32</v>
      </c>
      <c r="J17" s="2">
        <v>2</v>
      </c>
      <c r="K17" s="2">
        <v>2</v>
      </c>
      <c r="L17" s="2">
        <v>4</v>
      </c>
      <c r="M17" s="2">
        <f>'[1]osv4-3_telling_ps2023_schiermon'!F346</f>
        <v>0</v>
      </c>
      <c r="N17" s="2">
        <v>35</v>
      </c>
      <c r="O17" s="2">
        <f>'[2]osv4-3_telling_ps2023_sudwestfr'!E346</f>
        <v>2</v>
      </c>
      <c r="P17" s="2">
        <v>0</v>
      </c>
      <c r="Q17" s="2">
        <v>4</v>
      </c>
      <c r="R17" s="2">
        <v>0</v>
      </c>
      <c r="S17" s="2">
        <f>'[3]osv4-3-concept_Telling_PS2023_W'!E347</f>
        <v>4</v>
      </c>
      <c r="T17" s="2">
        <v>1</v>
      </c>
    </row>
    <row r="18" spans="1:20" x14ac:dyDescent="0.3">
      <c r="A18" t="s">
        <v>13</v>
      </c>
      <c r="B18" s="9">
        <f t="shared" si="0"/>
        <v>87</v>
      </c>
      <c r="C18" s="9">
        <v>1</v>
      </c>
      <c r="D18" s="9">
        <v>0</v>
      </c>
      <c r="E18" s="9">
        <v>2</v>
      </c>
      <c r="F18" s="2">
        <v>2</v>
      </c>
      <c r="G18" s="2">
        <v>2</v>
      </c>
      <c r="H18" s="2">
        <v>29</v>
      </c>
      <c r="I18" s="2">
        <v>4</v>
      </c>
      <c r="J18" s="2">
        <v>4</v>
      </c>
      <c r="K18" s="2">
        <v>18</v>
      </c>
      <c r="L18" s="2">
        <v>7</v>
      </c>
      <c r="M18" s="2">
        <f>'[1]osv4-3_telling_ps2023_schiermon'!F347</f>
        <v>0</v>
      </c>
      <c r="N18" s="2">
        <v>5</v>
      </c>
      <c r="O18" s="2">
        <f>'[2]osv4-3_telling_ps2023_sudwestfr'!E347</f>
        <v>1</v>
      </c>
      <c r="P18" s="2">
        <v>0</v>
      </c>
      <c r="Q18" s="2">
        <v>4</v>
      </c>
      <c r="R18" s="2">
        <v>0</v>
      </c>
      <c r="S18" s="2">
        <f>'[3]osv4-3-concept_Telling_PS2023_W'!E348</f>
        <v>3</v>
      </c>
      <c r="T18" s="2">
        <v>5</v>
      </c>
    </row>
    <row r="19" spans="1:20" x14ac:dyDescent="0.3">
      <c r="A19" t="s">
        <v>14</v>
      </c>
      <c r="B19" s="9">
        <f t="shared" si="0"/>
        <v>36</v>
      </c>
      <c r="C19" s="9">
        <v>0</v>
      </c>
      <c r="D19" s="9">
        <v>0</v>
      </c>
      <c r="E19" s="9">
        <v>1</v>
      </c>
      <c r="F19" s="2">
        <v>0</v>
      </c>
      <c r="G19" s="2">
        <v>0</v>
      </c>
      <c r="H19" s="2">
        <v>0</v>
      </c>
      <c r="I19" s="2">
        <v>6</v>
      </c>
      <c r="J19" s="2">
        <v>1</v>
      </c>
      <c r="K19" s="2">
        <v>2</v>
      </c>
      <c r="L19" s="2">
        <v>3</v>
      </c>
      <c r="M19" s="2">
        <f>'[1]osv4-3_telling_ps2023_schiermon'!F348</f>
        <v>0</v>
      </c>
      <c r="N19" s="2">
        <v>18</v>
      </c>
      <c r="O19" s="2">
        <f>'[2]osv4-3_telling_ps2023_sudwestfr'!E348</f>
        <v>1</v>
      </c>
      <c r="P19" s="2">
        <v>0</v>
      </c>
      <c r="Q19" s="2">
        <v>2</v>
      </c>
      <c r="R19" s="2">
        <v>1</v>
      </c>
      <c r="S19" s="2">
        <f>'[3]osv4-3-concept_Telling_PS2023_W'!E349</f>
        <v>1</v>
      </c>
      <c r="T19" s="2">
        <v>0</v>
      </c>
    </row>
    <row r="20" spans="1:20" x14ac:dyDescent="0.3">
      <c r="A20" t="s">
        <v>15</v>
      </c>
      <c r="B20" s="9">
        <f t="shared" si="0"/>
        <v>50</v>
      </c>
      <c r="C20" s="9">
        <v>0</v>
      </c>
      <c r="D20" s="9">
        <v>0</v>
      </c>
      <c r="E20" s="9">
        <v>1</v>
      </c>
      <c r="F20" s="2">
        <v>0</v>
      </c>
      <c r="G20" s="2">
        <v>0</v>
      </c>
      <c r="H20" s="2">
        <v>0</v>
      </c>
      <c r="I20" s="2">
        <v>31</v>
      </c>
      <c r="J20" s="2">
        <v>4</v>
      </c>
      <c r="K20" s="2">
        <v>2</v>
      </c>
      <c r="L20" s="2">
        <v>2</v>
      </c>
      <c r="M20" s="2">
        <f>'[1]osv4-3_telling_ps2023_schiermon'!F349</f>
        <v>0</v>
      </c>
      <c r="N20" s="2">
        <v>4</v>
      </c>
      <c r="O20" s="2">
        <f>'[2]osv4-3_telling_ps2023_sudwestfr'!E349</f>
        <v>2</v>
      </c>
      <c r="P20" s="2">
        <v>0</v>
      </c>
      <c r="Q20" s="2">
        <v>1</v>
      </c>
      <c r="R20" s="2">
        <v>0</v>
      </c>
      <c r="S20" s="2">
        <f>'[3]osv4-3-concept_Telling_PS2023_W'!E350</f>
        <v>3</v>
      </c>
      <c r="T20" s="2">
        <v>0</v>
      </c>
    </row>
    <row r="21" spans="1:20" x14ac:dyDescent="0.3">
      <c r="A21" t="s">
        <v>16</v>
      </c>
      <c r="B21" s="9">
        <f t="shared" si="0"/>
        <v>40</v>
      </c>
      <c r="C21" s="9">
        <v>5</v>
      </c>
      <c r="D21" s="9">
        <v>0</v>
      </c>
      <c r="E21" s="9">
        <v>0</v>
      </c>
      <c r="F21" s="2">
        <v>0</v>
      </c>
      <c r="G21" s="2">
        <v>0</v>
      </c>
      <c r="H21" s="2">
        <v>1</v>
      </c>
      <c r="I21" s="2">
        <v>3</v>
      </c>
      <c r="J21" s="2">
        <v>1</v>
      </c>
      <c r="K21" s="2">
        <v>1</v>
      </c>
      <c r="L21" s="2">
        <v>2</v>
      </c>
      <c r="M21" s="2">
        <f>'[1]osv4-3_telling_ps2023_schiermon'!F350</f>
        <v>0</v>
      </c>
      <c r="N21" s="2">
        <v>21</v>
      </c>
      <c r="O21" s="2">
        <f>'[2]osv4-3_telling_ps2023_sudwestfr'!E350</f>
        <v>1</v>
      </c>
      <c r="P21" s="2">
        <v>0</v>
      </c>
      <c r="Q21" s="2">
        <v>2</v>
      </c>
      <c r="R21" s="2">
        <v>0</v>
      </c>
      <c r="S21" s="2">
        <f>'[3]osv4-3-concept_Telling_PS2023_W'!E351</f>
        <v>2</v>
      </c>
      <c r="T21" s="2">
        <v>1</v>
      </c>
    </row>
    <row r="22" spans="1:20" x14ac:dyDescent="0.3">
      <c r="A22" t="s">
        <v>17</v>
      </c>
      <c r="B22" s="9">
        <f t="shared" si="0"/>
        <v>124</v>
      </c>
      <c r="C22" s="9">
        <v>3</v>
      </c>
      <c r="D22" s="9">
        <v>0</v>
      </c>
      <c r="E22" s="9">
        <v>3</v>
      </c>
      <c r="F22" s="2">
        <v>7</v>
      </c>
      <c r="G22" s="2">
        <v>0</v>
      </c>
      <c r="H22" s="2">
        <v>66</v>
      </c>
      <c r="I22" s="2">
        <v>7</v>
      </c>
      <c r="J22" s="2">
        <v>5</v>
      </c>
      <c r="K22" s="2">
        <v>3</v>
      </c>
      <c r="L22" s="2">
        <v>5</v>
      </c>
      <c r="M22" s="2">
        <f>'[1]osv4-3_telling_ps2023_schiermon'!F351</f>
        <v>0</v>
      </c>
      <c r="N22" s="2">
        <v>7</v>
      </c>
      <c r="O22" s="2">
        <f>'[2]osv4-3_telling_ps2023_sudwestfr'!E351</f>
        <v>3</v>
      </c>
      <c r="P22" s="2">
        <v>1</v>
      </c>
      <c r="Q22" s="2">
        <v>1</v>
      </c>
      <c r="R22" s="2">
        <v>0</v>
      </c>
      <c r="S22" s="2">
        <f>'[3]osv4-3-concept_Telling_PS2023_W'!E352</f>
        <v>3</v>
      </c>
      <c r="T22" s="2">
        <v>10</v>
      </c>
    </row>
    <row r="23" spans="1:20" x14ac:dyDescent="0.3">
      <c r="A23" t="s">
        <v>18</v>
      </c>
      <c r="B23" s="9">
        <f t="shared" si="0"/>
        <v>65</v>
      </c>
      <c r="C23" s="9">
        <v>1</v>
      </c>
      <c r="D23" s="9">
        <v>0</v>
      </c>
      <c r="E23" s="9">
        <v>1</v>
      </c>
      <c r="F23" s="2">
        <v>3</v>
      </c>
      <c r="G23" s="2">
        <v>1</v>
      </c>
      <c r="H23" s="2">
        <v>27</v>
      </c>
      <c r="I23" s="2">
        <v>9</v>
      </c>
      <c r="J23" s="2">
        <v>0</v>
      </c>
      <c r="K23" s="2">
        <v>0</v>
      </c>
      <c r="L23" s="2">
        <v>4</v>
      </c>
      <c r="M23" s="2">
        <f>'[1]osv4-3_telling_ps2023_schiermon'!F352</f>
        <v>0</v>
      </c>
      <c r="N23" s="2">
        <v>6</v>
      </c>
      <c r="O23" s="2">
        <f>'[2]osv4-3_telling_ps2023_sudwestfr'!E352</f>
        <v>4</v>
      </c>
      <c r="P23" s="2">
        <v>0</v>
      </c>
      <c r="Q23" s="2">
        <v>0</v>
      </c>
      <c r="R23" s="2">
        <v>0</v>
      </c>
      <c r="S23" s="2">
        <f>'[3]osv4-3-concept_Telling_PS2023_W'!E353</f>
        <v>3</v>
      </c>
      <c r="T23" s="2">
        <v>6</v>
      </c>
    </row>
    <row r="24" spans="1:20" x14ac:dyDescent="0.3">
      <c r="A24" t="s">
        <v>19</v>
      </c>
      <c r="B24" s="9">
        <f t="shared" si="0"/>
        <v>128</v>
      </c>
      <c r="C24" s="9">
        <v>4</v>
      </c>
      <c r="D24" s="9">
        <v>0</v>
      </c>
      <c r="E24" s="9">
        <v>0</v>
      </c>
      <c r="F24" s="2">
        <v>5</v>
      </c>
      <c r="G24" s="2">
        <v>1</v>
      </c>
      <c r="H24" s="2">
        <v>4</v>
      </c>
      <c r="I24" s="2">
        <v>18</v>
      </c>
      <c r="J24" s="2">
        <v>9</v>
      </c>
      <c r="K24" s="2">
        <v>5</v>
      </c>
      <c r="L24" s="2">
        <v>6</v>
      </c>
      <c r="M24" s="2">
        <f>'[1]osv4-3_telling_ps2023_schiermon'!F353</f>
        <v>0</v>
      </c>
      <c r="N24" s="2">
        <v>54</v>
      </c>
      <c r="O24" s="2">
        <f>'[2]osv4-3_telling_ps2023_sudwestfr'!E353</f>
        <v>6</v>
      </c>
      <c r="P24" s="2">
        <v>1</v>
      </c>
      <c r="Q24" s="2">
        <v>5</v>
      </c>
      <c r="R24" s="2">
        <v>0</v>
      </c>
      <c r="S24" s="2">
        <f>'[3]osv4-3-concept_Telling_PS2023_W'!E354</f>
        <v>6</v>
      </c>
      <c r="T24" s="2">
        <v>4</v>
      </c>
    </row>
    <row r="25" spans="1:20" x14ac:dyDescent="0.3">
      <c r="A25" t="s">
        <v>20</v>
      </c>
      <c r="B25" s="9">
        <f t="shared" si="0"/>
        <v>19</v>
      </c>
      <c r="C25" s="9">
        <v>0</v>
      </c>
      <c r="D25" s="9">
        <v>0</v>
      </c>
      <c r="E25" s="9">
        <v>0</v>
      </c>
      <c r="F25" s="2">
        <v>1</v>
      </c>
      <c r="G25" s="2">
        <v>0</v>
      </c>
      <c r="H25" s="2">
        <v>2</v>
      </c>
      <c r="I25" s="2">
        <v>2</v>
      </c>
      <c r="J25" s="2">
        <v>0</v>
      </c>
      <c r="K25" s="2">
        <v>0</v>
      </c>
      <c r="L25" s="2">
        <v>0</v>
      </c>
      <c r="M25" s="2">
        <f>'[1]osv4-3_telling_ps2023_schiermon'!F354</f>
        <v>0</v>
      </c>
      <c r="N25" s="2">
        <v>0</v>
      </c>
      <c r="O25" s="2">
        <f>'[2]osv4-3_telling_ps2023_sudwestfr'!E354</f>
        <v>11</v>
      </c>
      <c r="P25" s="2">
        <v>0</v>
      </c>
      <c r="Q25" s="2">
        <v>0</v>
      </c>
      <c r="R25" s="2">
        <v>0</v>
      </c>
      <c r="S25" s="2">
        <f>'[3]osv4-3-concept_Telling_PS2023_W'!E355</f>
        <v>1</v>
      </c>
      <c r="T25" s="2">
        <v>2</v>
      </c>
    </row>
    <row r="26" spans="1:20" x14ac:dyDescent="0.3">
      <c r="A26" t="s">
        <v>21</v>
      </c>
      <c r="B26" s="9">
        <f t="shared" si="0"/>
        <v>165</v>
      </c>
      <c r="C26" s="9">
        <v>2</v>
      </c>
      <c r="D26" s="9">
        <v>0</v>
      </c>
      <c r="E26" s="9">
        <v>20</v>
      </c>
      <c r="F26" s="2">
        <v>4</v>
      </c>
      <c r="G26" s="2">
        <v>3</v>
      </c>
      <c r="H26" s="2">
        <v>6</v>
      </c>
      <c r="I26" s="2">
        <v>28</v>
      </c>
      <c r="J26" s="2">
        <v>16</v>
      </c>
      <c r="K26" s="2">
        <v>2</v>
      </c>
      <c r="L26" s="2">
        <v>2</v>
      </c>
      <c r="M26" s="2">
        <f>'[1]osv4-3_telling_ps2023_schiermon'!F355</f>
        <v>0</v>
      </c>
      <c r="N26" s="2">
        <v>5</v>
      </c>
      <c r="O26" s="2">
        <f>'[2]osv4-3_telling_ps2023_sudwestfr'!E355</f>
        <v>8</v>
      </c>
      <c r="P26" s="2">
        <v>2</v>
      </c>
      <c r="Q26" s="2">
        <v>58</v>
      </c>
      <c r="R26" s="2">
        <v>0</v>
      </c>
      <c r="S26" s="2">
        <f>'[3]osv4-3-concept_Telling_PS2023_W'!E356</f>
        <v>4</v>
      </c>
      <c r="T26" s="2">
        <v>5</v>
      </c>
    </row>
    <row r="27" spans="1:20" x14ac:dyDescent="0.3">
      <c r="B27" s="9"/>
      <c r="C27" s="9"/>
      <c r="D27" s="9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t="s">
        <v>41</v>
      </c>
      <c r="B28" s="9">
        <f>SUM(C28:T28)</f>
        <v>11897</v>
      </c>
      <c r="C28" s="9">
        <v>307</v>
      </c>
      <c r="D28" s="9">
        <v>39</v>
      </c>
      <c r="E28" s="9">
        <v>283</v>
      </c>
      <c r="F28" s="2">
        <v>666</v>
      </c>
      <c r="G28" s="2">
        <v>316</v>
      </c>
      <c r="H28" s="2">
        <v>1058</v>
      </c>
      <c r="I28" s="2">
        <v>2702</v>
      </c>
      <c r="J28" s="2">
        <v>591</v>
      </c>
      <c r="K28" s="2">
        <v>483</v>
      </c>
      <c r="L28" s="2">
        <v>494</v>
      </c>
      <c r="M28" s="2">
        <v>21</v>
      </c>
      <c r="N28" s="2">
        <v>1248</v>
      </c>
      <c r="O28" s="2">
        <v>1691</v>
      </c>
      <c r="P28" s="2">
        <v>77</v>
      </c>
      <c r="Q28" s="2">
        <v>561</v>
      </c>
      <c r="R28" s="2">
        <v>39</v>
      </c>
      <c r="S28" s="2">
        <v>843</v>
      </c>
      <c r="T28" s="2">
        <v>478</v>
      </c>
    </row>
    <row r="29" spans="1:20" x14ac:dyDescent="0.3"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D32" s="6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4:20" x14ac:dyDescent="0.3">
      <c r="D33" s="6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Meulen, Durk van der</dc:creator>
  <cp:lastModifiedBy>Meulen, Durk van der</cp:lastModifiedBy>
  <dcterms:created xsi:type="dcterms:W3CDTF">2023-03-18T12:20:38Z</dcterms:created>
  <dcterms:modified xsi:type="dcterms:W3CDTF">2023-03-22T09:56:24Z</dcterms:modified>
</cp:coreProperties>
</file>